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280" yWindow="65116" windowWidth="26300" windowHeight="17900" tabRatio="500" activeTab="0"/>
  </bookViews>
  <sheets>
    <sheet name="Sheet1" sheetId="1" r:id="rId1"/>
  </sheets>
  <definedNames>
    <definedName name="_xlnm.Print_Area" localSheetId="0">'Sheet1'!$A$1:$Y$33</definedName>
  </definedNames>
  <calcPr calcId="130404"/>
  <extLst/>
</workbook>
</file>

<file path=xl/sharedStrings.xml><?xml version="1.0" encoding="utf-8"?>
<sst xmlns="http://schemas.openxmlformats.org/spreadsheetml/2006/main" count="54" uniqueCount="37">
  <si>
    <t xml:space="preserve">Calculate cost for a Non-Resident GSR </t>
  </si>
  <si>
    <t>Interactive Table</t>
  </si>
  <si>
    <t>SALARIES</t>
  </si>
  <si>
    <t>BENEFITS</t>
  </si>
  <si>
    <r>
      <t xml:space="preserve">REMISSION FEES </t>
    </r>
    <r>
      <rPr>
        <b/>
        <vertAlign val="superscript"/>
        <sz val="8"/>
        <rFont val="Arial"/>
        <family val="2"/>
      </rPr>
      <t>1</t>
    </r>
  </si>
  <si>
    <r>
      <t xml:space="preserve">Non-Resident Tuition </t>
    </r>
    <r>
      <rPr>
        <b/>
        <vertAlign val="superscript"/>
        <sz val="8"/>
        <rFont val="Arial"/>
        <family val="2"/>
      </rPr>
      <t>2</t>
    </r>
  </si>
  <si>
    <r>
      <t xml:space="preserve">INDIRECT COST </t>
    </r>
    <r>
      <rPr>
        <b/>
        <vertAlign val="superscript"/>
        <sz val="8"/>
        <rFont val="Arial"/>
        <family val="2"/>
      </rPr>
      <t>3</t>
    </r>
  </si>
  <si>
    <t>TOTAL COST</t>
  </si>
  <si>
    <t>3 month</t>
  </si>
  <si>
    <t>9 month</t>
  </si>
  <si>
    <t>Applicable to</t>
  </si>
  <si>
    <t xml:space="preserve">FOR A </t>
  </si>
  <si>
    <t>Summer Term</t>
  </si>
  <si>
    <t>Academic Year</t>
  </si>
  <si>
    <t>Extramural funds</t>
  </si>
  <si>
    <t>NON-RESIDENT GSR</t>
  </si>
  <si>
    <t>Enter: no. of months</t>
  </si>
  <si>
    <t># of qtrs</t>
  </si>
  <si>
    <t>Select salary from drop down menu</t>
  </si>
  <si>
    <t>Enter percentage of appointment</t>
  </si>
  <si>
    <t>Total Cost (funded by non-extramural funds)</t>
  </si>
  <si>
    <t>Academic Year only</t>
  </si>
  <si>
    <t>Academic Year &amp; Summer</t>
  </si>
  <si>
    <r>
      <t xml:space="preserve">Total Cost </t>
    </r>
    <r>
      <rPr>
        <b/>
        <i/>
        <sz val="8"/>
        <color indexed="17"/>
        <rFont val="Arial"/>
        <family val="2"/>
      </rPr>
      <t>without Indirect</t>
    </r>
    <r>
      <rPr>
        <b/>
        <sz val="8"/>
        <color indexed="17"/>
        <rFont val="Arial"/>
        <family val="2"/>
      </rPr>
      <t xml:space="preserve"> (funded by extramural funds)</t>
    </r>
  </si>
  <si>
    <r>
      <t xml:space="preserve">Total Cost </t>
    </r>
    <r>
      <rPr>
        <b/>
        <i/>
        <sz val="8"/>
        <color indexed="17"/>
        <rFont val="Arial"/>
        <family val="2"/>
      </rPr>
      <t>with Indirect</t>
    </r>
    <r>
      <rPr>
        <b/>
        <sz val="8"/>
        <color indexed="17"/>
        <rFont val="Arial"/>
        <family val="2"/>
      </rPr>
      <t xml:space="preserve"> (funded by extramural funds)</t>
    </r>
  </si>
  <si>
    <t>NOTES:</t>
  </si>
  <si>
    <t>Salary Steps:</t>
  </si>
  <si>
    <t>Step 1</t>
  </si>
  <si>
    <t>per month</t>
  </si>
  <si>
    <t>Step 2</t>
  </si>
  <si>
    <t>Step 3</t>
  </si>
  <si>
    <t>Step 4</t>
  </si>
  <si>
    <t>Step 5</t>
  </si>
  <si>
    <r>
      <t>1</t>
    </r>
    <r>
      <rPr>
        <sz val="8"/>
        <rFont val="Arial"/>
        <family val="2"/>
      </rPr>
      <t xml:space="preserve"> Remission fees for FY 13-14 is $4,369.70 per quarter. Add 5% increase for future years</t>
    </r>
  </si>
  <si>
    <r>
      <t>2</t>
    </r>
    <r>
      <rPr>
        <sz val="8"/>
        <rFont val="Arial"/>
        <family val="2"/>
      </rPr>
      <t xml:space="preserve"> NRT fees for FY 13-14 is $5,034.00 per quarter. Add 5% increase for future years</t>
    </r>
  </si>
  <si>
    <r>
      <t>3  I</t>
    </r>
    <r>
      <rPr>
        <sz val="8"/>
        <rFont val="Arial"/>
        <family val="2"/>
      </rPr>
      <t>ndirect Cost for FY 13-14 is 54.5%. Rates differ for future years.</t>
    </r>
  </si>
  <si>
    <t>FY 2013-2014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</si>
</sst>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_);[Red]\(&quot;$&quot;#,##0\)"/>
    <numFmt numFmtId="165" formatCode="_(&quot;$&quot;* #,##0_);_(&quot;$&quot;* \(#,##0\);_(&quot;$&quot;* &quot;-&quot;_);_(@_)"/>
    <numFmt numFmtId="166" formatCode="0.0%"/>
  </numFmts>
  <fonts count="17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u val="single"/>
      <sz val="8"/>
      <color indexed="17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7" fillId="2" borderId="1" xfId="0" applyFont="1" applyFill="1" applyBorder="1"/>
    <xf numFmtId="0" fontId="0" fillId="2" borderId="0" xfId="0" applyFill="1"/>
    <xf numFmtId="0" fontId="7" fillId="2" borderId="0" xfId="0" applyFont="1" applyFill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3" borderId="4" xfId="0" applyFont="1" applyFill="1" applyBorder="1" applyProtection="1">
      <protection locked="0"/>
    </xf>
    <xf numFmtId="9" fontId="6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5" xfId="0" applyFont="1" applyBorder="1"/>
    <xf numFmtId="9" fontId="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1" xfId="0" applyFont="1" applyFill="1" applyBorder="1"/>
    <xf numFmtId="42" fontId="6" fillId="3" borderId="4" xfId="0" applyNumberFormat="1" applyFont="1" applyFill="1" applyBorder="1" applyProtection="1">
      <protection locked="0"/>
    </xf>
    <xf numFmtId="9" fontId="6" fillId="0" borderId="0" xfId="0" applyNumberFormat="1" applyFont="1" applyAlignment="1">
      <alignment horizontal="center"/>
    </xf>
    <xf numFmtId="9" fontId="6" fillId="3" borderId="4" xfId="0" applyNumberFormat="1" applyFont="1" applyFill="1" applyBorder="1" applyProtection="1">
      <protection locked="0"/>
    </xf>
    <xf numFmtId="0" fontId="6" fillId="0" borderId="3" xfId="0" applyFont="1" applyBorder="1"/>
    <xf numFmtId="0" fontId="6" fillId="0" borderId="2" xfId="0" applyFont="1" applyBorder="1"/>
    <xf numFmtId="0" fontId="6" fillId="0" borderId="6" xfId="0" applyFont="1" applyBorder="1"/>
    <xf numFmtId="0" fontId="9" fillId="0" borderId="0" xfId="0" applyFont="1" applyAlignment="1">
      <alignment wrapText="1"/>
    </xf>
    <xf numFmtId="42" fontId="10" fillId="0" borderId="7" xfId="0" applyNumberFormat="1" applyFont="1" applyBorder="1"/>
    <xf numFmtId="42" fontId="10" fillId="0" borderId="8" xfId="0" applyNumberFormat="1" applyFont="1" applyBorder="1"/>
    <xf numFmtId="42" fontId="10" fillId="0" borderId="9" xfId="0" applyNumberFormat="1" applyFont="1" applyBorder="1"/>
    <xf numFmtId="42" fontId="10" fillId="0" borderId="10" xfId="0" applyNumberFormat="1" applyFont="1" applyBorder="1"/>
    <xf numFmtId="42" fontId="10" fillId="0" borderId="11" xfId="0" applyNumberFormat="1" applyFont="1" applyBorder="1"/>
    <xf numFmtId="0" fontId="10" fillId="0" borderId="0" xfId="0" applyFont="1"/>
    <xf numFmtId="42" fontId="10" fillId="0" borderId="0" xfId="0" applyNumberFormat="1" applyFont="1" applyBorder="1"/>
    <xf numFmtId="42" fontId="6" fillId="0" borderId="0" xfId="0" applyNumberFormat="1" applyFont="1"/>
    <xf numFmtId="42" fontId="6" fillId="0" borderId="2" xfId="0" applyNumberFormat="1" applyFont="1" applyBorder="1"/>
    <xf numFmtId="42" fontId="6" fillId="0" borderId="0" xfId="0" applyNumberFormat="1" applyFont="1" applyBorder="1"/>
    <xf numFmtId="0" fontId="11" fillId="0" borderId="0" xfId="0" applyFont="1" applyAlignment="1">
      <alignment wrapText="1"/>
    </xf>
    <xf numFmtId="42" fontId="13" fillId="0" borderId="7" xfId="0" applyNumberFormat="1" applyFont="1" applyBorder="1"/>
    <xf numFmtId="42" fontId="13" fillId="0" borderId="8" xfId="0" applyNumberFormat="1" applyFont="1" applyBorder="1"/>
    <xf numFmtId="42" fontId="13" fillId="0" borderId="10" xfId="0" applyNumberFormat="1" applyFont="1" applyBorder="1"/>
    <xf numFmtId="42" fontId="13" fillId="0" borderId="11" xfId="0" applyNumberFormat="1" applyFont="1" applyBorder="1"/>
    <xf numFmtId="0" fontId="13" fillId="0" borderId="0" xfId="0" applyFont="1"/>
    <xf numFmtId="0" fontId="14" fillId="0" borderId="0" xfId="0" applyFont="1"/>
    <xf numFmtId="0" fontId="13" fillId="0" borderId="2" xfId="0" applyFont="1" applyBorder="1"/>
    <xf numFmtId="42" fontId="13" fillId="0" borderId="0" xfId="0" applyNumberFormat="1" applyFont="1" applyBorder="1"/>
    <xf numFmtId="0" fontId="6" fillId="0" borderId="0" xfId="0" applyFont="1" applyAlignment="1">
      <alignment horizontal="right"/>
    </xf>
    <xf numFmtId="0" fontId="15" fillId="0" borderId="0" xfId="0" applyFont="1"/>
    <xf numFmtId="0" fontId="6" fillId="0" borderId="0" xfId="0" applyFont="1" quotePrefix="1"/>
    <xf numFmtId="6" fontId="15" fillId="0" borderId="0" xfId="0" applyNumberFormat="1" applyFont="1"/>
    <xf numFmtId="6" fontId="6" fillId="0" borderId="0" xfId="0" applyNumberFormat="1" applyFont="1" quotePrefix="1"/>
    <xf numFmtId="6" fontId="6" fillId="0" borderId="0" xfId="0" applyNumberFormat="1" applyFont="1"/>
    <xf numFmtId="0" fontId="7" fillId="0" borderId="0" xfId="0" applyFont="1" applyAlignment="1">
      <alignment horizontal="right"/>
    </xf>
    <xf numFmtId="0" fontId="1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>
    <pageSetUpPr fitToPage="1"/>
  </sheetPr>
  <dimension ref="A1:Y35"/>
  <sheetViews>
    <sheetView tabSelected="1" workbookViewId="0" topLeftCell="A1">
      <selection activeCell="L36" sqref="L36"/>
    </sheetView>
  </sheetViews>
  <sheetFormatPr defaultColWidth="7.625" defaultRowHeight="12.75"/>
  <cols>
    <col min="1" max="1" width="22.00390625" style="0" customWidth="1"/>
    <col min="3" max="3" width="4.875" style="0" customWidth="1"/>
    <col min="4" max="4" width="7.875" style="0" customWidth="1"/>
    <col min="5" max="5" width="2.25390625" style="0" customWidth="1"/>
    <col min="7" max="7" width="2.25390625" style="0" customWidth="1"/>
    <col min="8" max="8" width="7.375" style="0" customWidth="1"/>
    <col min="9" max="10" width="2.25390625" style="0" customWidth="1"/>
    <col min="11" max="11" width="6.625" style="0" customWidth="1"/>
    <col min="12" max="12" width="7.875" style="0" customWidth="1"/>
    <col min="13" max="14" width="2.25390625" style="0" customWidth="1"/>
    <col min="15" max="15" width="6.625" style="0" customWidth="1"/>
    <col min="16" max="16" width="7.875" style="0" customWidth="1"/>
    <col min="17" max="18" width="2.25390625" style="0" customWidth="1"/>
    <col min="19" max="19" width="7.875" style="0" customWidth="1"/>
    <col min="20" max="21" width="2.25390625" style="0" customWidth="1"/>
    <col min="22" max="22" width="10.875" style="0" customWidth="1"/>
    <col min="23" max="23" width="4.875" style="0" customWidth="1"/>
  </cols>
  <sheetData>
    <row r="1" spans="4:5" ht="21">
      <c r="D1" s="1" t="s">
        <v>0</v>
      </c>
      <c r="E1" s="2"/>
    </row>
    <row r="2" spans="4:5" ht="21">
      <c r="D2" s="2"/>
      <c r="E2" s="1" t="s">
        <v>1</v>
      </c>
    </row>
    <row r="4" spans="1:25" ht="17">
      <c r="A4" s="3" t="s">
        <v>36</v>
      </c>
      <c r="B4" s="4"/>
      <c r="C4" s="5" t="s">
        <v>2</v>
      </c>
      <c r="D4" s="4"/>
      <c r="E4" s="4"/>
      <c r="F4" s="6"/>
      <c r="G4" s="5" t="s">
        <v>3</v>
      </c>
      <c r="H4" s="4"/>
      <c r="I4" s="4"/>
      <c r="J4" s="6"/>
      <c r="K4" s="7" t="s">
        <v>4</v>
      </c>
      <c r="L4" s="4"/>
      <c r="M4" s="4"/>
      <c r="N4" s="6"/>
      <c r="O4" s="7" t="s">
        <v>5</v>
      </c>
      <c r="P4" s="4"/>
      <c r="Q4" s="8"/>
      <c r="R4" s="9" t="s">
        <v>6</v>
      </c>
      <c r="S4" s="10"/>
      <c r="T4" s="8"/>
      <c r="U4" s="6"/>
      <c r="V4" s="11" t="s">
        <v>7</v>
      </c>
      <c r="W4" s="4"/>
      <c r="X4" s="12"/>
      <c r="Y4" s="12"/>
    </row>
    <row r="5" spans="1:25" ht="12.75">
      <c r="A5" s="11"/>
      <c r="B5" s="4" t="s">
        <v>8</v>
      </c>
      <c r="C5" s="4"/>
      <c r="D5" s="4" t="s">
        <v>9</v>
      </c>
      <c r="E5" s="4"/>
      <c r="F5" s="6" t="s">
        <v>8</v>
      </c>
      <c r="G5" s="4"/>
      <c r="H5" s="4" t="s">
        <v>9</v>
      </c>
      <c r="I5" s="4"/>
      <c r="J5" s="6"/>
      <c r="K5" s="8" t="s">
        <v>9</v>
      </c>
      <c r="L5" s="4"/>
      <c r="M5" s="4"/>
      <c r="N5" s="6"/>
      <c r="O5" s="8" t="s">
        <v>9</v>
      </c>
      <c r="P5" s="4"/>
      <c r="Q5" s="8"/>
      <c r="R5" s="13" t="s">
        <v>10</v>
      </c>
      <c r="S5" s="10"/>
      <c r="T5" s="8"/>
      <c r="U5" s="6"/>
      <c r="V5" s="11" t="s">
        <v>11</v>
      </c>
      <c r="W5" s="4"/>
      <c r="X5" s="12"/>
      <c r="Y5" s="12"/>
    </row>
    <row r="6" spans="1:25" ht="12.75">
      <c r="A6" s="11"/>
      <c r="B6" s="14" t="s">
        <v>12</v>
      </c>
      <c r="C6" s="14"/>
      <c r="D6" s="14" t="s">
        <v>13</v>
      </c>
      <c r="E6" s="14"/>
      <c r="F6" s="15" t="s">
        <v>12</v>
      </c>
      <c r="G6" s="14"/>
      <c r="H6" s="14" t="s">
        <v>13</v>
      </c>
      <c r="I6" s="14"/>
      <c r="J6" s="15"/>
      <c r="K6" s="14" t="s">
        <v>13</v>
      </c>
      <c r="L6" s="14"/>
      <c r="M6" s="14"/>
      <c r="N6" s="15"/>
      <c r="O6" s="14" t="s">
        <v>13</v>
      </c>
      <c r="P6" s="14"/>
      <c r="Q6" s="14"/>
      <c r="R6" s="16" t="s">
        <v>14</v>
      </c>
      <c r="S6" s="17"/>
      <c r="T6" s="14"/>
      <c r="U6" s="15"/>
      <c r="V6" s="18" t="s">
        <v>15</v>
      </c>
      <c r="W6" s="14"/>
      <c r="X6" s="12"/>
      <c r="Y6" s="12"/>
    </row>
    <row r="7" spans="1:25" ht="12.75">
      <c r="A7" s="12"/>
      <c r="B7" s="19"/>
      <c r="C7" s="12"/>
      <c r="D7" s="19"/>
      <c r="E7" s="12"/>
      <c r="F7" s="20"/>
      <c r="G7" s="12"/>
      <c r="H7" s="12"/>
      <c r="I7" s="12"/>
      <c r="J7" s="20"/>
      <c r="K7" s="21"/>
      <c r="L7" s="12"/>
      <c r="M7" s="12"/>
      <c r="N7" s="20"/>
      <c r="O7" s="21"/>
      <c r="P7" s="21"/>
      <c r="Q7" s="21"/>
      <c r="R7" s="20"/>
      <c r="S7" s="21"/>
      <c r="T7" s="21"/>
      <c r="U7" s="20"/>
      <c r="V7" s="12"/>
      <c r="W7" s="12"/>
      <c r="X7" s="12"/>
      <c r="Y7" s="12"/>
    </row>
    <row r="8" spans="1:25" ht="20" customHeight="1">
      <c r="A8" s="22" t="s">
        <v>16</v>
      </c>
      <c r="B8" s="23">
        <v>0</v>
      </c>
      <c r="C8" s="12"/>
      <c r="D8" s="23">
        <v>0</v>
      </c>
      <c r="E8" s="12"/>
      <c r="F8" s="24">
        <v>0.03</v>
      </c>
      <c r="G8" s="19"/>
      <c r="H8" s="25">
        <v>0.013</v>
      </c>
      <c r="I8" s="12"/>
      <c r="J8" s="20"/>
      <c r="K8" s="26" t="s">
        <v>17</v>
      </c>
      <c r="L8" s="23">
        <v>0</v>
      </c>
      <c r="M8" s="21"/>
      <c r="N8" s="20"/>
      <c r="O8" s="26" t="s">
        <v>17</v>
      </c>
      <c r="P8" s="23">
        <v>0</v>
      </c>
      <c r="Q8" s="21"/>
      <c r="R8" s="20"/>
      <c r="S8" s="27">
        <v>0.545</v>
      </c>
      <c r="T8" s="21"/>
      <c r="U8" s="20"/>
      <c r="V8" s="12"/>
      <c r="W8" s="12"/>
      <c r="X8" s="12"/>
      <c r="Y8" s="12"/>
    </row>
    <row r="9" spans="1:25" ht="12.75">
      <c r="A9" s="28"/>
      <c r="B9" s="29"/>
      <c r="C9" s="30"/>
      <c r="D9" s="29"/>
      <c r="E9" s="30"/>
      <c r="F9" s="31"/>
      <c r="G9" s="32"/>
      <c r="H9" s="33"/>
      <c r="I9" s="30"/>
      <c r="J9" s="34"/>
      <c r="K9" s="29"/>
      <c r="L9" s="29"/>
      <c r="M9" s="29"/>
      <c r="N9" s="34"/>
      <c r="O9" s="29"/>
      <c r="P9" s="29"/>
      <c r="Q9" s="21"/>
      <c r="R9" s="20"/>
      <c r="S9" s="21"/>
      <c r="T9" s="21"/>
      <c r="U9" s="20"/>
      <c r="V9" s="12"/>
      <c r="W9" s="12"/>
      <c r="X9" s="12"/>
      <c r="Y9" s="12"/>
    </row>
    <row r="10" spans="1:25" ht="20" customHeight="1">
      <c r="A10" s="22" t="s">
        <v>18</v>
      </c>
      <c r="B10" s="35"/>
      <c r="C10" s="12"/>
      <c r="D10" s="35"/>
      <c r="E10" s="12"/>
      <c r="F10" s="24"/>
      <c r="G10" s="19"/>
      <c r="H10" s="25"/>
      <c r="I10" s="12"/>
      <c r="J10" s="20"/>
      <c r="K10" s="21"/>
      <c r="L10" s="29"/>
      <c r="M10" s="21"/>
      <c r="N10" s="20"/>
      <c r="O10" s="21"/>
      <c r="P10" s="29"/>
      <c r="Q10" s="21"/>
      <c r="R10" s="20"/>
      <c r="S10" s="21"/>
      <c r="T10" s="21"/>
      <c r="U10" s="20"/>
      <c r="V10" s="12"/>
      <c r="W10" s="12"/>
      <c r="X10" s="12"/>
      <c r="Y10" s="12"/>
    </row>
    <row r="11" spans="1:25" ht="12.75">
      <c r="A11" s="22"/>
      <c r="B11" s="21"/>
      <c r="C11" s="12"/>
      <c r="D11" s="21"/>
      <c r="E11" s="12"/>
      <c r="F11" s="24"/>
      <c r="G11" s="19"/>
      <c r="H11" s="36"/>
      <c r="I11" s="12"/>
      <c r="J11" s="20"/>
      <c r="K11" s="21"/>
      <c r="L11" s="21"/>
      <c r="M11" s="21"/>
      <c r="N11" s="20"/>
      <c r="O11" s="21"/>
      <c r="P11" s="21"/>
      <c r="Q11" s="21"/>
      <c r="R11" s="20"/>
      <c r="S11" s="21"/>
      <c r="T11" s="21"/>
      <c r="U11" s="20"/>
      <c r="V11" s="12"/>
      <c r="W11" s="12"/>
      <c r="X11" s="12"/>
      <c r="Y11" s="12"/>
    </row>
    <row r="12" spans="1:25" ht="20" customHeight="1">
      <c r="A12" s="22" t="s">
        <v>19</v>
      </c>
      <c r="B12" s="37">
        <v>0</v>
      </c>
      <c r="C12" s="12"/>
      <c r="D12" s="37">
        <v>0</v>
      </c>
      <c r="E12" s="12"/>
      <c r="F12" s="24"/>
      <c r="G12" s="19"/>
      <c r="H12" s="36"/>
      <c r="I12" s="12"/>
      <c r="J12" s="20"/>
      <c r="K12" s="21"/>
      <c r="L12" s="21"/>
      <c r="M12" s="21"/>
      <c r="N12" s="20"/>
      <c r="O12" s="21"/>
      <c r="P12" s="21"/>
      <c r="Q12" s="21"/>
      <c r="R12" s="20"/>
      <c r="S12" s="21"/>
      <c r="T12" s="21"/>
      <c r="U12" s="20"/>
      <c r="V12" s="12"/>
      <c r="W12" s="12"/>
      <c r="X12" s="12"/>
      <c r="Y12" s="12"/>
    </row>
    <row r="13" spans="1:25" ht="14" thickBot="1">
      <c r="A13" s="22"/>
      <c r="B13" s="21"/>
      <c r="C13" s="12"/>
      <c r="D13" s="21"/>
      <c r="E13" s="12"/>
      <c r="F13" s="20"/>
      <c r="G13" s="12"/>
      <c r="H13" s="12"/>
      <c r="I13" s="12"/>
      <c r="J13" s="20"/>
      <c r="K13" s="21"/>
      <c r="L13" s="12"/>
      <c r="M13" s="12"/>
      <c r="N13" s="20"/>
      <c r="O13" s="21"/>
      <c r="P13" s="21"/>
      <c r="Q13" s="21"/>
      <c r="R13" s="38"/>
      <c r="S13" s="39"/>
      <c r="T13" s="40"/>
      <c r="U13" s="20"/>
      <c r="V13" s="12"/>
      <c r="W13" s="12"/>
      <c r="X13" s="12"/>
      <c r="Y13" s="12"/>
    </row>
    <row r="14" spans="1:25" ht="21" thickBot="1">
      <c r="A14" s="41" t="s">
        <v>20</v>
      </c>
      <c r="B14" s="42">
        <f>B8*B12*B10</f>
        <v>0</v>
      </c>
      <c r="C14" s="42"/>
      <c r="D14" s="42">
        <f>D8*D12*D10</f>
        <v>0</v>
      </c>
      <c r="E14" s="42"/>
      <c r="F14" s="43">
        <f>F8*B14</f>
        <v>0</v>
      </c>
      <c r="G14" s="42"/>
      <c r="H14" s="42">
        <f>1.3/100*D14</f>
        <v>0</v>
      </c>
      <c r="I14" s="42"/>
      <c r="J14" s="43"/>
      <c r="K14" s="42"/>
      <c r="L14" s="42">
        <f>L8*3643.3</f>
        <v>0</v>
      </c>
      <c r="M14" s="44"/>
      <c r="N14" s="43"/>
      <c r="O14" s="42"/>
      <c r="P14" s="42">
        <f>P8*4898</f>
        <v>0</v>
      </c>
      <c r="Q14" s="44"/>
      <c r="R14" s="43"/>
      <c r="S14" s="42">
        <v>0</v>
      </c>
      <c r="T14" s="42"/>
      <c r="U14" s="45"/>
      <c r="V14" s="46">
        <f>D14+H14+L14+P14</f>
        <v>0</v>
      </c>
      <c r="W14" s="47" t="s">
        <v>21</v>
      </c>
      <c r="X14" s="47"/>
      <c r="Y14" s="47"/>
    </row>
    <row r="15" spans="1:25" ht="14" thickBot="1">
      <c r="A15" s="4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7"/>
      <c r="X15" s="47"/>
      <c r="Y15" s="47"/>
    </row>
    <row r="16" spans="1:25" ht="14" thickBot="1">
      <c r="A16" s="4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6">
        <f>SUM(B14:P14)</f>
        <v>0</v>
      </c>
      <c r="W16" s="47" t="s">
        <v>22</v>
      </c>
      <c r="X16" s="47"/>
      <c r="Y16" s="47"/>
    </row>
    <row r="17" spans="1:25" ht="14" thickBot="1">
      <c r="A17" s="22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50"/>
      <c r="T17" s="50"/>
      <c r="U17" s="49"/>
      <c r="V17" s="51"/>
      <c r="W17" s="12"/>
      <c r="X17" s="12"/>
      <c r="Y17" s="12"/>
    </row>
    <row r="18" spans="1:25" ht="21" thickBot="1">
      <c r="A18" s="52" t="s">
        <v>23</v>
      </c>
      <c r="B18" s="53">
        <f>B8*B12*B10</f>
        <v>0</v>
      </c>
      <c r="C18" s="53"/>
      <c r="D18" s="53">
        <f>D8*D12*D10</f>
        <v>0</v>
      </c>
      <c r="E18" s="53"/>
      <c r="F18" s="54">
        <f>F8*B18</f>
        <v>0</v>
      </c>
      <c r="G18" s="53"/>
      <c r="H18" s="53">
        <f>1.3/100*D18</f>
        <v>0</v>
      </c>
      <c r="I18" s="53"/>
      <c r="J18" s="54"/>
      <c r="K18" s="53"/>
      <c r="L18" s="53">
        <f>L8*3643.3*75/100</f>
        <v>0</v>
      </c>
      <c r="M18" s="53"/>
      <c r="N18" s="54"/>
      <c r="O18" s="53"/>
      <c r="P18" s="53">
        <f>P8*4898*75/100</f>
        <v>0</v>
      </c>
      <c r="Q18" s="53"/>
      <c r="R18" s="54"/>
      <c r="S18" s="53">
        <v>0</v>
      </c>
      <c r="T18" s="53"/>
      <c r="U18" s="55"/>
      <c r="V18" s="56">
        <f>D18+H18+L18+P18</f>
        <v>0</v>
      </c>
      <c r="W18" s="57" t="s">
        <v>21</v>
      </c>
      <c r="X18" s="57"/>
      <c r="Y18" s="57"/>
    </row>
    <row r="19" spans="1:25" ht="14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4" thickBot="1">
      <c r="A20" s="57"/>
      <c r="B20" s="58"/>
      <c r="C20" s="57"/>
      <c r="D20" s="58"/>
      <c r="E20" s="57"/>
      <c r="F20" s="58"/>
      <c r="G20" s="57"/>
      <c r="H20" s="58"/>
      <c r="I20" s="57"/>
      <c r="J20" s="57"/>
      <c r="K20" s="57"/>
      <c r="L20" s="58"/>
      <c r="M20" s="57"/>
      <c r="N20" s="57"/>
      <c r="O20" s="57"/>
      <c r="P20" s="58"/>
      <c r="Q20" s="57"/>
      <c r="R20" s="57"/>
      <c r="S20" s="57"/>
      <c r="T20" s="57"/>
      <c r="U20" s="57"/>
      <c r="V20" s="56">
        <f>SUM(B18:P18)</f>
        <v>0</v>
      </c>
      <c r="W20" s="57" t="s">
        <v>22</v>
      </c>
      <c r="X20" s="57"/>
      <c r="Y20" s="57"/>
    </row>
    <row r="21" spans="1:25" ht="14" thickBot="1">
      <c r="A21" s="57"/>
      <c r="B21" s="58"/>
      <c r="C21" s="57"/>
      <c r="D21" s="58"/>
      <c r="E21" s="57"/>
      <c r="F21" s="58"/>
      <c r="G21" s="57"/>
      <c r="H21" s="58"/>
      <c r="I21" s="57"/>
      <c r="J21" s="57"/>
      <c r="K21" s="57"/>
      <c r="L21" s="58"/>
      <c r="M21" s="57"/>
      <c r="N21" s="57"/>
      <c r="O21" s="57"/>
      <c r="P21" s="58"/>
      <c r="Q21" s="57"/>
      <c r="R21" s="59"/>
      <c r="S21" s="59"/>
      <c r="T21" s="59"/>
      <c r="U21" s="57"/>
      <c r="V21" s="60"/>
      <c r="W21" s="57"/>
      <c r="X21" s="57"/>
      <c r="Y21" s="57"/>
    </row>
    <row r="22" spans="1:25" ht="21" thickBot="1">
      <c r="A22" s="52" t="s">
        <v>24</v>
      </c>
      <c r="B22" s="53">
        <f>B8*B12*B10</f>
        <v>0</v>
      </c>
      <c r="C22" s="53"/>
      <c r="D22" s="53">
        <f>D8*D12*D10</f>
        <v>0</v>
      </c>
      <c r="E22" s="53"/>
      <c r="F22" s="54">
        <f>F8*B22</f>
        <v>0</v>
      </c>
      <c r="G22" s="53"/>
      <c r="H22" s="53">
        <f>1.3/100*D22</f>
        <v>0</v>
      </c>
      <c r="I22" s="53"/>
      <c r="J22" s="54"/>
      <c r="K22" s="53"/>
      <c r="L22" s="53">
        <f>L8*3643.3*75/100</f>
        <v>0</v>
      </c>
      <c r="M22" s="53"/>
      <c r="N22" s="54"/>
      <c r="O22" s="53"/>
      <c r="P22" s="53">
        <f>P8*4898*75/100</f>
        <v>0</v>
      </c>
      <c r="Q22" s="53"/>
      <c r="R22" s="54"/>
      <c r="S22" s="53">
        <f>SUM(B22:I22)*S8</f>
        <v>0</v>
      </c>
      <c r="T22" s="53"/>
      <c r="U22" s="55"/>
      <c r="V22" s="56">
        <f>D22+H22+L22+P22+(52/100*SUM(D22+H22))</f>
        <v>0</v>
      </c>
      <c r="W22" s="57" t="s">
        <v>21</v>
      </c>
      <c r="X22" s="57"/>
      <c r="Y22" s="57"/>
    </row>
    <row r="23" spans="1:25" ht="14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4" thickBot="1">
      <c r="A24" s="57"/>
      <c r="B24" s="58"/>
      <c r="C24" s="57"/>
      <c r="D24" s="58"/>
      <c r="E24" s="57"/>
      <c r="F24" s="58"/>
      <c r="G24" s="57"/>
      <c r="H24" s="58"/>
      <c r="I24" s="57"/>
      <c r="J24" s="57"/>
      <c r="K24" s="57"/>
      <c r="L24" s="58"/>
      <c r="M24" s="57"/>
      <c r="N24" s="57"/>
      <c r="O24" s="57"/>
      <c r="P24" s="58"/>
      <c r="Q24" s="57"/>
      <c r="R24" s="57"/>
      <c r="S24" s="57"/>
      <c r="T24" s="57"/>
      <c r="U24" s="57"/>
      <c r="V24" s="56">
        <f>SUM(B22:S22)</f>
        <v>0</v>
      </c>
      <c r="W24" s="57" t="s">
        <v>22</v>
      </c>
      <c r="X24" s="57"/>
      <c r="Y24" s="57"/>
    </row>
    <row r="25" spans="1:25" ht="12.75">
      <c r="A25" s="61" t="s">
        <v>25</v>
      </c>
      <c r="B25" s="62" t="s">
        <v>33</v>
      </c>
      <c r="C25" s="12"/>
      <c r="D25" s="63"/>
      <c r="E25" s="12"/>
      <c r="F25" s="63"/>
      <c r="G25" s="12"/>
      <c r="H25" s="63"/>
      <c r="I25" s="12"/>
      <c r="J25" s="12"/>
      <c r="K25" s="12"/>
      <c r="L25" s="63"/>
      <c r="M25" s="12"/>
      <c r="N25" s="12"/>
      <c r="O25" s="12"/>
      <c r="P25" s="63"/>
      <c r="Q25" s="12"/>
      <c r="R25" s="12"/>
      <c r="S25" s="12"/>
      <c r="T25" s="12"/>
      <c r="U25" s="12"/>
      <c r="V25" s="63"/>
      <c r="W25" s="12"/>
      <c r="X25" s="12"/>
      <c r="Y25" s="12"/>
    </row>
    <row r="26" spans="1:25" ht="12.75">
      <c r="A26" s="12"/>
      <c r="B26" s="64" t="s">
        <v>34</v>
      </c>
      <c r="C26" s="12"/>
      <c r="D26" s="65"/>
      <c r="E26" s="12"/>
      <c r="F26" s="66"/>
      <c r="G26" s="12"/>
      <c r="H26" s="66"/>
      <c r="I26" s="12"/>
      <c r="J26" s="12"/>
      <c r="K26" s="12"/>
      <c r="L26" s="65"/>
      <c r="M26" s="12"/>
      <c r="N26" s="12"/>
      <c r="O26" s="12"/>
      <c r="P26" s="65"/>
      <c r="Q26" s="12"/>
      <c r="R26" s="12"/>
      <c r="S26" s="12"/>
      <c r="T26" s="12"/>
      <c r="U26" s="12"/>
      <c r="V26" s="66"/>
      <c r="W26" s="12"/>
      <c r="X26" s="12"/>
      <c r="Y26" s="12"/>
    </row>
    <row r="27" spans="1:25" ht="12.75">
      <c r="A27" s="12"/>
      <c r="B27" s="62" t="s">
        <v>35</v>
      </c>
      <c r="C27" s="12"/>
      <c r="D27" s="65"/>
      <c r="E27" s="12"/>
      <c r="F27" s="66"/>
      <c r="G27" s="12"/>
      <c r="H27" s="66"/>
      <c r="I27" s="12"/>
      <c r="J27" s="12"/>
      <c r="K27" s="12"/>
      <c r="L27" s="65"/>
      <c r="M27" s="12"/>
      <c r="N27" s="12"/>
      <c r="O27" s="12"/>
      <c r="P27" s="65"/>
      <c r="Q27" s="12"/>
      <c r="R27" s="12"/>
      <c r="S27" s="12"/>
      <c r="T27" s="12"/>
      <c r="U27" s="12"/>
      <c r="V27" s="66"/>
      <c r="W27" s="12"/>
      <c r="X27" s="12"/>
      <c r="Y27" s="12"/>
    </row>
    <row r="28" spans="1:25" ht="12.75">
      <c r="A28" s="67" t="s">
        <v>26</v>
      </c>
      <c r="B28" s="66"/>
      <c r="C28" s="12"/>
      <c r="D28" s="6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61" t="s">
        <v>27</v>
      </c>
      <c r="B29" s="66">
        <v>2839</v>
      </c>
      <c r="C29" s="12" t="s">
        <v>28</v>
      </c>
      <c r="D29" s="12"/>
      <c r="E29" s="12"/>
      <c r="F29" s="12"/>
      <c r="G29" s="12"/>
      <c r="H29" s="12"/>
      <c r="I29" s="12"/>
      <c r="J29" s="12"/>
      <c r="K29" s="12"/>
      <c r="L29" s="68"/>
      <c r="M29" s="12"/>
      <c r="N29" s="12"/>
      <c r="O29" s="12"/>
      <c r="P29" s="68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61" t="s">
        <v>29</v>
      </c>
      <c r="B30" s="66">
        <v>3059</v>
      </c>
      <c r="C30" s="12" t="s">
        <v>28</v>
      </c>
      <c r="D30" s="12"/>
      <c r="E30" s="12"/>
      <c r="F30" s="12"/>
      <c r="G30" s="12"/>
      <c r="H30" s="12"/>
      <c r="I30" s="12"/>
      <c r="J30" s="12"/>
      <c r="K30" s="12"/>
      <c r="L30" s="63"/>
      <c r="M30" s="12"/>
      <c r="N30" s="12"/>
      <c r="O30" s="12"/>
      <c r="P30" s="63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>
      <c r="A31" s="61" t="s">
        <v>30</v>
      </c>
      <c r="B31" s="66">
        <v>3393</v>
      </c>
      <c r="C31" s="12" t="s">
        <v>28</v>
      </c>
      <c r="D31" s="12"/>
      <c r="E31" s="12"/>
      <c r="F31" s="12"/>
      <c r="G31" s="12"/>
      <c r="H31" s="12"/>
      <c r="I31" s="12"/>
      <c r="J31" s="12"/>
      <c r="K31" s="12"/>
      <c r="L31" s="65"/>
      <c r="M31" s="12"/>
      <c r="N31" s="12"/>
      <c r="O31" s="12"/>
      <c r="P31" s="65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61" t="s">
        <v>31</v>
      </c>
      <c r="B32" s="66">
        <v>3665</v>
      </c>
      <c r="C32" s="12" t="s">
        <v>28</v>
      </c>
      <c r="D32" s="12"/>
      <c r="E32" s="12"/>
      <c r="F32" s="12"/>
      <c r="G32" s="12"/>
      <c r="H32" s="12"/>
      <c r="I32" s="12"/>
      <c r="J32" s="12"/>
      <c r="K32" s="12"/>
      <c r="L32" s="63"/>
      <c r="M32" s="12"/>
      <c r="N32" s="12"/>
      <c r="O32" s="12"/>
      <c r="P32" s="63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>
      <c r="A33" s="61" t="s">
        <v>32</v>
      </c>
      <c r="B33" s="66">
        <v>3909</v>
      </c>
      <c r="C33" s="12" t="s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</sheetData>
  <sheetProtection sheet="1" objects="1" scenarios="1"/>
  <dataValidations count="2">
    <dataValidation type="custom" allowBlank="1" showInputMessage="1" showErrorMessage="1" sqref="A29:B33">
      <formula1>(A29:B33)</formula1>
    </dataValidation>
    <dataValidation type="list" showInputMessage="1" showErrorMessage="1" sqref="D10 B10">
      <formula1>$B$28:$B$33</formula1>
    </dataValidation>
  </dataValidation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Electrical &amp; Computer Engineering,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Thackston</dc:creator>
  <cp:keywords/>
  <dc:description/>
  <cp:lastModifiedBy>Natalie Wagner</cp:lastModifiedBy>
  <dcterms:created xsi:type="dcterms:W3CDTF">2009-04-08T18:57:40Z</dcterms:created>
  <dcterms:modified xsi:type="dcterms:W3CDTF">2013-08-29T18:24:44Z</dcterms:modified>
  <cp:category/>
  <cp:version/>
  <cp:contentType/>
  <cp:contentStatus/>
</cp:coreProperties>
</file>